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<sst xmlns="http://schemas.openxmlformats.org/spreadsheetml/2006/main" count="38" uniqueCount="38">
  <si>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n1</t>
  </si>
  <si>
    <t>n2</t>
  </si>
  <si>
    <t>n3</t>
  </si>
  <si>
    <t>c</t>
  </si>
  <si>
    <t>p1</t>
  </si>
  <si>
    <t>p2</t>
  </si>
  <si>
    <t>p3</t>
  </si>
  <si>
    <t>u1</t>
  </si>
  <si>
    <t>u2</t>
  </si>
  <si>
    <t>u3</t>
  </si>
  <si>
    <t>lambda</t>
  </si>
  <si>
    <t>mu</t>
  </si>
  <si>
    <t>l1</t>
  </si>
  <si>
    <t>l2</t>
  </si>
  <si>
    <t>l3</t>
  </si>
  <si>
    <t>s1</t>
  </si>
  <si>
    <t>s2</t>
  </si>
  <si>
    <t>s3</t>
  </si>
  <si>
    <t>v1</t>
  </si>
  <si>
    <t>v2</t>
  </si>
  <si>
    <t>v3</t>
  </si>
  <si>
    <t>w1</t>
  </si>
  <si>
    <t>w2</t>
  </si>
  <si>
    <t>w3</t>
  </si>
  <si>
    <t>p'1</t>
  </si>
  <si>
    <t>p'2</t>
  </si>
  <si>
    <t>p'3</t>
  </si>
  <si>
    <t>Richtungsvektor projezierte Gerade</t>
  </si>
  <si>
    <t>Lotfußpunkt</t>
  </si>
  <si>
    <t>Schnittpunkt</t>
  </si>
  <si>
    <t>Spiegelpunkt</t>
  </si>
  <si>
    <t>Richtungsvektor Spiegelgerade</t>
  </si>
  <si>
    <t>Parameter für Schnittpunkt</t>
  </si>
  <si>
    <t>Parameter für Lotfußpunkt</t>
  </si>
  <si>
    <t>Koeffizienten Ebene: n1x1 + n2x2 + n3x3 - c = 0</t>
  </si>
  <si>
    <t>Aufpunkt Gerade</t>
  </si>
  <si>
    <t>Richtungsvektor Gerade</t>
  </si>
  <si>
    <t>d(P;E)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</si>
</sst>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H3" sqref="H3"/>
    </sheetView>
  </sheetViews>
  <sheetFormatPr defaultColWidth="11.421875" defaultRowHeight="12.75"/>
  <sheetData>
    <row r="1" spans="1:10" ht="12.75">
      <c r="A1" t="s">
        <v>34</v>
      </c>
      <c r="F1" t="s">
        <v>35</v>
      </c>
      <c r="J1" t="s">
        <v>36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J2" t="s">
        <v>7</v>
      </c>
      <c r="K2" t="s">
        <v>8</v>
      </c>
      <c r="L2" t="s">
        <v>9</v>
      </c>
    </row>
    <row r="3" spans="1:12" ht="12.75">
      <c r="A3">
        <v>1</v>
      </c>
      <c r="B3">
        <v>-2</v>
      </c>
      <c r="C3">
        <v>1</v>
      </c>
      <c r="D3">
        <v>2</v>
      </c>
      <c r="F3">
        <v>9</v>
      </c>
      <c r="G3">
        <v>-1</v>
      </c>
      <c r="H3">
        <v>-21</v>
      </c>
      <c r="J3">
        <v>-4</v>
      </c>
      <c r="K3">
        <v>5</v>
      </c>
      <c r="L3">
        <v>-10</v>
      </c>
    </row>
    <row r="5" spans="1:4" ht="12.75">
      <c r="A5" t="s">
        <v>10</v>
      </c>
      <c r="B5">
        <f>(D3-(A3*F3+B3*G3+C3*H3))/(A3*J3+B3*K3+C3*L3)</f>
        <v>-0.5</v>
      </c>
      <c r="D5" t="s">
        <v>32</v>
      </c>
    </row>
    <row r="6" spans="1:4" ht="12.75">
      <c r="A6" t="s">
        <v>11</v>
      </c>
      <c r="B6">
        <f>(D3-(A3*F3+B3*G3+C3*H3))/(A3^2+B3^2+C3^2)</f>
        <v>2</v>
      </c>
      <c r="D6" t="s">
        <v>33</v>
      </c>
    </row>
    <row r="8" spans="1:9" ht="12.75">
      <c r="A8" t="s">
        <v>28</v>
      </c>
      <c r="E8" t="s">
        <v>29</v>
      </c>
      <c r="I8" t="s">
        <v>30</v>
      </c>
    </row>
    <row r="9" spans="1:11" ht="12.75">
      <c r="A9" t="s">
        <v>12</v>
      </c>
      <c r="B9" t="s">
        <v>13</v>
      </c>
      <c r="C9" t="s">
        <v>14</v>
      </c>
      <c r="E9" t="s">
        <v>15</v>
      </c>
      <c r="F9" t="s">
        <v>16</v>
      </c>
      <c r="G9" t="s">
        <v>17</v>
      </c>
      <c r="I9" t="s">
        <v>24</v>
      </c>
      <c r="J9" t="s">
        <v>25</v>
      </c>
      <c r="K9" t="s">
        <v>26</v>
      </c>
    </row>
    <row r="10" spans="1:11" ht="12.75">
      <c r="A10">
        <f>F3+$B6*A3</f>
        <v>11</v>
      </c>
      <c r="B10">
        <f>G3+$B6*B3</f>
        <v>-5</v>
      </c>
      <c r="C10">
        <f>H3+$B6*C3</f>
        <v>-19</v>
      </c>
      <c r="E10">
        <f>F3+$B5*J3</f>
        <v>11</v>
      </c>
      <c r="F10">
        <f>G3+$B5*K3</f>
        <v>-3.5</v>
      </c>
      <c r="G10">
        <f>H3+$B5*L3</f>
        <v>-16</v>
      </c>
      <c r="I10">
        <f>F3+2*$B6*A3</f>
        <v>13</v>
      </c>
      <c r="J10">
        <f>G3+2*$B6*B3</f>
        <v>-9</v>
      </c>
      <c r="K10">
        <f>H3+2*$B6*C3</f>
        <v>-17</v>
      </c>
    </row>
    <row r="12" spans="1:5" ht="12.75">
      <c r="A12" t="s">
        <v>27</v>
      </c>
      <c r="E12" t="s">
        <v>31</v>
      </c>
    </row>
    <row r="13" spans="1:7" ht="12.75">
      <c r="A13" t="s">
        <v>18</v>
      </c>
      <c r="B13" t="s">
        <v>19</v>
      </c>
      <c r="C13" t="s">
        <v>20</v>
      </c>
      <c r="E13" t="s">
        <v>21</v>
      </c>
      <c r="F13" t="s">
        <v>22</v>
      </c>
      <c r="G13" t="s">
        <v>23</v>
      </c>
    </row>
    <row r="14" spans="1:7" ht="12.75">
      <c r="A14">
        <f>A10-E10</f>
        <v>0</v>
      </c>
      <c r="B14">
        <f>B10-F10</f>
        <v>-1.5</v>
      </c>
      <c r="C14">
        <f>C10-G10</f>
        <v>-3</v>
      </c>
      <c r="E14">
        <f>I10-E10</f>
        <v>2</v>
      </c>
      <c r="F14">
        <f>J10-F10</f>
        <v>-5.5</v>
      </c>
      <c r="G14">
        <f>K10-G10</f>
        <v>-1</v>
      </c>
    </row>
    <row r="16" spans="1:2" ht="12.75">
      <c r="A16" t="s">
        <v>37</v>
      </c>
      <c r="B16">
        <f>SQRT((F3-A10)^2+(G3-B10)^2+(H3-C10)^2)</f>
        <v>4.898979485566356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 Schneider</dc:creator>
  <cp:keywords/>
  <dc:description/>
  <cp:lastModifiedBy>Björn</cp:lastModifiedBy>
  <dcterms:created xsi:type="dcterms:W3CDTF">2009-02-23T08:02:25Z</dcterms:created>
  <dcterms:modified xsi:type="dcterms:W3CDTF">2010-08-18T18:37:42Z</dcterms:modified>
  <cp:category/>
  <cp:version/>
  <cp:contentType/>
  <cp:contentStatus/>
</cp:coreProperties>
</file>